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741" activeTab="0"/>
  </bookViews>
  <sheets>
    <sheet name="様式1" sheetId="1" r:id="rId1"/>
    <sheet name="様式2" sheetId="2" r:id="rId2"/>
    <sheet name="様式1（記載例）" sheetId="3" r:id="rId3"/>
    <sheet name="様式2（記載例）" sheetId="4" r:id="rId4"/>
  </sheets>
  <definedNames>
    <definedName name="_xlnm.Print_Area" localSheetId="1">'様式2'!$A$1:$F$43</definedName>
    <definedName name="_xlnm.Print_Area" localSheetId="3">'様式2（記載例）'!$A$1:$F$43</definedName>
  </definedNames>
  <calcPr fullCalcOnLoad="1"/>
</workbook>
</file>

<file path=xl/sharedStrings.xml><?xml version="1.0" encoding="utf-8"?>
<sst xmlns="http://schemas.openxmlformats.org/spreadsheetml/2006/main" count="86" uniqueCount="39">
  <si>
    <t>取引単価調書</t>
  </si>
  <si>
    <t>購入月日</t>
  </si>
  <si>
    <t>金額(参考)
（円）</t>
  </si>
  <si>
    <t>単位：円（税抜き）</t>
  </si>
  <si>
    <t>様式１</t>
  </si>
  <si>
    <t>取引単価(現着)
（円/ｍ3）</t>
  </si>
  <si>
    <t>使用数量
（ｍ3）</t>
  </si>
  <si>
    <t>①</t>
  </si>
  <si>
    <t>②</t>
  </si>
  <si>
    <t>取引単価(現着)
（加重平均）
（円/ｍ3）</t>
  </si>
  <si>
    <t>合　　計</t>
  </si>
  <si>
    <t>資材単価決定調書</t>
  </si>
  <si>
    <t>１．実勢単価＋輸送単価</t>
  </si>
  <si>
    <t>単位：円（税抜き）</t>
  </si>
  <si>
    <t>③＝①＋②</t>
  </si>
  <si>
    <t>④</t>
  </si>
  <si>
    <t>⑤＝③×④</t>
  </si>
  <si>
    <t>２．取引単価</t>
  </si>
  <si>
    <t>取引単価(現着)
（円/m3）</t>
  </si>
  <si>
    <t>使用数量
（m3）</t>
  </si>
  <si>
    <t>①'</t>
  </si>
  <si>
    <t>②'</t>
  </si>
  <si>
    <t>③'＝①'×②'</t>
  </si>
  <si>
    <t>合計</t>
  </si>
  <si>
    <t>３．決定単価</t>
  </si>
  <si>
    <t>決定単価</t>
  </si>
  <si>
    <t>←「１．実勢単価＋輸送単価」と「２．取引単価（加重平均）」のうち、安価となる単価</t>
  </si>
  <si>
    <t>様式２</t>
  </si>
  <si>
    <t>実勢単価(※１)
（円/ｍ3）</t>
  </si>
  <si>
    <t>輸送単価(※２)
（円/ｍ3）</t>
  </si>
  <si>
    <t>合計単価
（円/ｍ3）</t>
  </si>
  <si>
    <t>設計数量
(※３)
（ｍ3）</t>
  </si>
  <si>
    <t>※１…遠隔地から資材の搬入を開始した時点における遠隔地の最新のゾーン単価又は地域単価</t>
  </si>
  <si>
    <t>※２…生コンクリートの輸送単価は見積りとする</t>
  </si>
  <si>
    <t>※３…割増を含む数量</t>
  </si>
  <si>
    <t>②'</t>
  </si>
  <si>
    <t>様式２</t>
  </si>
  <si>
    <t>①</t>
  </si>
  <si>
    <t>③'＝①'×②'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</si>
</sst>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[$-411]ggge&quot;年&quot;m&quot;月&quot;d&quot;日&quot;;@"/>
    <numFmt numFmtId="179" formatCode="#,##0_ ;[Red]\-#,##0\ "/>
    <numFmt numFmtId="180" formatCode="#,##0_);\(#,##0\)"/>
    <numFmt numFmtId="181" formatCode="\(#\)"/>
    <numFmt numFmtId="182" formatCode="\(#,###\)"/>
    <numFmt numFmtId="183" formatCode="_(#,###_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color indexed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6" fillId="0" borderId="0" xfId="53" applyFont="1" applyAlignment="1">
      <alignment vertical="center"/>
    </xf>
    <xf numFmtId="38" fontId="7" fillId="0" borderId="0" xfId="53" applyFont="1" applyAlignment="1">
      <alignment vertical="center"/>
    </xf>
    <xf numFmtId="38" fontId="7" fillId="0" borderId="0" xfId="53" applyFont="1" applyAlignment="1">
      <alignment horizontal="right" vertical="center"/>
    </xf>
    <xf numFmtId="38" fontId="8" fillId="0" borderId="0" xfId="53" applyFont="1" applyAlignment="1">
      <alignment vertical="center"/>
    </xf>
    <xf numFmtId="178" fontId="7" fillId="0" borderId="10" xfId="53" applyNumberFormat="1" applyFont="1" applyBorder="1" applyAlignment="1">
      <alignment vertical="center"/>
    </xf>
    <xf numFmtId="38" fontId="7" fillId="0" borderId="11" xfId="53" applyFont="1" applyBorder="1" applyAlignment="1">
      <alignment vertical="center"/>
    </xf>
    <xf numFmtId="38" fontId="7" fillId="0" borderId="10" xfId="53" applyFont="1" applyBorder="1" applyAlignment="1">
      <alignment vertical="center"/>
    </xf>
    <xf numFmtId="38" fontId="7" fillId="0" borderId="12" xfId="53" applyFont="1" applyBorder="1" applyAlignment="1">
      <alignment vertical="center"/>
    </xf>
    <xf numFmtId="38" fontId="7" fillId="0" borderId="13" xfId="53" applyFont="1" applyBorder="1" applyAlignment="1">
      <alignment vertical="center"/>
    </xf>
    <xf numFmtId="38" fontId="7" fillId="0" borderId="14" xfId="53" applyFont="1" applyBorder="1" applyAlignment="1">
      <alignment vertical="center"/>
    </xf>
    <xf numFmtId="38" fontId="7" fillId="0" borderId="15" xfId="53" applyFont="1" applyBorder="1" applyAlignment="1">
      <alignment horizontal="center" vertical="center" wrapText="1" shrinkToFit="1"/>
    </xf>
    <xf numFmtId="38" fontId="7" fillId="0" borderId="16" xfId="53" applyFont="1" applyBorder="1" applyAlignment="1">
      <alignment vertical="center"/>
    </xf>
    <xf numFmtId="38" fontId="7" fillId="0" borderId="11" xfId="53" applyFont="1" applyBorder="1" applyAlignment="1">
      <alignment horizontal="center" vertical="center"/>
    </xf>
    <xf numFmtId="38" fontId="7" fillId="0" borderId="17" xfId="53" applyFont="1" applyBorder="1" applyAlignment="1">
      <alignment vertical="center"/>
    </xf>
    <xf numFmtId="38" fontId="7" fillId="0" borderId="0" xfId="53" applyFont="1" applyBorder="1" applyAlignment="1">
      <alignment horizontal="right" vertical="center"/>
    </xf>
    <xf numFmtId="38" fontId="7" fillId="0" borderId="0" xfId="53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7" fillId="33" borderId="15" xfId="53" applyFont="1" applyFill="1" applyBorder="1" applyAlignment="1">
      <alignment horizontal="center" vertical="center"/>
    </xf>
    <xf numFmtId="38" fontId="7" fillId="33" borderId="15" xfId="53" applyFont="1" applyFill="1" applyBorder="1" applyAlignment="1">
      <alignment horizontal="center" vertical="center" wrapText="1"/>
    </xf>
    <xf numFmtId="38" fontId="7" fillId="33" borderId="18" xfId="53" applyFont="1" applyFill="1" applyBorder="1" applyAlignment="1">
      <alignment horizontal="center" vertical="center" wrapText="1"/>
    </xf>
    <xf numFmtId="38" fontId="7" fillId="33" borderId="19" xfId="53" applyFont="1" applyFill="1" applyBorder="1" applyAlignment="1">
      <alignment horizontal="center" vertical="center" wrapText="1"/>
    </xf>
    <xf numFmtId="38" fontId="9" fillId="0" borderId="0" xfId="53" applyFont="1" applyAlignment="1">
      <alignment vertical="center"/>
    </xf>
    <xf numFmtId="38" fontId="7" fillId="0" borderId="0" xfId="53" applyFont="1" applyAlignment="1">
      <alignment horizontal="center" vertical="center"/>
    </xf>
    <xf numFmtId="38" fontId="7" fillId="0" borderId="20" xfId="53" applyFont="1" applyBorder="1" applyAlignment="1">
      <alignment vertical="center"/>
    </xf>
    <xf numFmtId="38" fontId="10" fillId="0" borderId="0" xfId="53" applyFont="1" applyBorder="1" applyAlignment="1">
      <alignment vertical="center"/>
    </xf>
    <xf numFmtId="38" fontId="10" fillId="0" borderId="0" xfId="53" applyFont="1" applyAlignment="1">
      <alignment vertical="center"/>
    </xf>
    <xf numFmtId="38" fontId="7" fillId="0" borderId="19" xfId="53" applyFont="1" applyBorder="1" applyAlignment="1">
      <alignment vertical="center"/>
    </xf>
    <xf numFmtId="38" fontId="7" fillId="0" borderId="21" xfId="53" applyFont="1" applyBorder="1" applyAlignment="1">
      <alignment vertical="center"/>
    </xf>
    <xf numFmtId="38" fontId="11" fillId="0" borderId="0" xfId="53" applyFont="1" applyAlignment="1">
      <alignment vertical="center"/>
    </xf>
    <xf numFmtId="38" fontId="7" fillId="33" borderId="22" xfId="53" applyFont="1" applyFill="1" applyBorder="1" applyAlignment="1">
      <alignment horizontal="center" vertical="center" wrapText="1"/>
    </xf>
    <xf numFmtId="38" fontId="7" fillId="33" borderId="23" xfId="53" applyFont="1" applyFill="1" applyBorder="1" applyAlignment="1">
      <alignment horizontal="center" vertical="center" wrapText="1"/>
    </xf>
    <xf numFmtId="38" fontId="7" fillId="33" borderId="24" xfId="53" applyFont="1" applyFill="1" applyBorder="1" applyAlignment="1">
      <alignment horizontal="center" vertical="center" wrapText="1"/>
    </xf>
    <xf numFmtId="38" fontId="7" fillId="33" borderId="21" xfId="53" applyFont="1" applyFill="1" applyBorder="1" applyAlignment="1">
      <alignment horizontal="center" vertical="center" wrapText="1"/>
    </xf>
    <xf numFmtId="38" fontId="7" fillId="0" borderId="18" xfId="53" applyFont="1" applyBorder="1" applyAlignment="1">
      <alignment vertical="center"/>
    </xf>
    <xf numFmtId="38" fontId="7" fillId="0" borderId="24" xfId="53" applyFont="1" applyBorder="1" applyAlignment="1">
      <alignment horizontal="center" vertical="center" wrapText="1" shrinkToFit="1"/>
    </xf>
    <xf numFmtId="38" fontId="7" fillId="33" borderId="15" xfId="53" applyFont="1" applyFill="1" applyBorder="1" applyAlignment="1">
      <alignment horizontal="center" vertical="center"/>
    </xf>
    <xf numFmtId="38" fontId="7" fillId="33" borderId="15" xfId="53" applyFont="1" applyFill="1" applyBorder="1" applyAlignment="1">
      <alignment horizontal="center" vertical="center"/>
    </xf>
    <xf numFmtId="38" fontId="7" fillId="33" borderId="19" xfId="53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2</xdr:col>
      <xdr:colOff>914400</xdr:colOff>
      <xdr:row>1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1666875" y="0"/>
          <a:ext cx="8572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3</xdr:col>
      <xdr:colOff>457200</xdr:colOff>
      <xdr:row>1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2038350" y="0"/>
          <a:ext cx="8572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5" width="20.57421875" style="2" customWidth="1"/>
    <col min="6" max="16384" width="9.00390625" style="2" customWidth="1"/>
  </cols>
  <sheetData>
    <row r="1" spans="2:5" ht="18.75">
      <c r="B1" s="1" t="s">
        <v>0</v>
      </c>
      <c r="E1" s="3" t="s">
        <v>4</v>
      </c>
    </row>
    <row r="2" ht="12.75">
      <c r="D2" s="4"/>
    </row>
    <row r="3" ht="12.75">
      <c r="E3" s="17" t="s">
        <v>3</v>
      </c>
    </row>
    <row r="4" spans="2:5" ht="36" customHeight="1">
      <c r="B4" s="37" t="s">
        <v>1</v>
      </c>
      <c r="C4" s="19" t="s">
        <v>5</v>
      </c>
      <c r="D4" s="19" t="s">
        <v>6</v>
      </c>
      <c r="E4" s="19" t="s">
        <v>2</v>
      </c>
    </row>
    <row r="5" spans="2:5" ht="16.5" customHeight="1">
      <c r="B5" s="38"/>
      <c r="C5" s="20" t="s">
        <v>20</v>
      </c>
      <c r="D5" s="21" t="s">
        <v>21</v>
      </c>
      <c r="E5" s="21" t="s">
        <v>22</v>
      </c>
    </row>
    <row r="6" spans="2:5" ht="18" customHeight="1">
      <c r="B6" s="5"/>
      <c r="C6" s="6"/>
      <c r="D6" s="7"/>
      <c r="E6" s="7">
        <f>C6*D6</f>
        <v>0</v>
      </c>
    </row>
    <row r="7" spans="2:5" ht="18" customHeight="1">
      <c r="B7" s="5"/>
      <c r="C7" s="6"/>
      <c r="D7" s="7"/>
      <c r="E7" s="7">
        <f aca="true" t="shared" si="0" ref="E7:E26">C7*D7</f>
        <v>0</v>
      </c>
    </row>
    <row r="8" spans="2:5" ht="18" customHeight="1">
      <c r="B8" s="5"/>
      <c r="C8" s="6"/>
      <c r="D8" s="7"/>
      <c r="E8" s="7">
        <f t="shared" si="0"/>
        <v>0</v>
      </c>
    </row>
    <row r="9" spans="2:5" ht="18" customHeight="1">
      <c r="B9" s="5"/>
      <c r="C9" s="6"/>
      <c r="D9" s="7"/>
      <c r="E9" s="7">
        <f t="shared" si="0"/>
        <v>0</v>
      </c>
    </row>
    <row r="10" spans="2:5" ht="18" customHeight="1">
      <c r="B10" s="5"/>
      <c r="C10" s="6"/>
      <c r="D10" s="7"/>
      <c r="E10" s="7">
        <f t="shared" si="0"/>
        <v>0</v>
      </c>
    </row>
    <row r="11" spans="2:5" ht="18" customHeight="1">
      <c r="B11" s="5"/>
      <c r="C11" s="6"/>
      <c r="D11" s="7"/>
      <c r="E11" s="7">
        <f t="shared" si="0"/>
        <v>0</v>
      </c>
    </row>
    <row r="12" spans="2:5" ht="18" customHeight="1">
      <c r="B12" s="5"/>
      <c r="C12" s="6"/>
      <c r="D12" s="7"/>
      <c r="E12" s="7">
        <f t="shared" si="0"/>
        <v>0</v>
      </c>
    </row>
    <row r="13" spans="2:5" ht="18" customHeight="1">
      <c r="B13" s="5"/>
      <c r="C13" s="6"/>
      <c r="D13" s="7"/>
      <c r="E13" s="7">
        <f t="shared" si="0"/>
        <v>0</v>
      </c>
    </row>
    <row r="14" spans="2:5" ht="18" customHeight="1">
      <c r="B14" s="5"/>
      <c r="C14" s="6"/>
      <c r="D14" s="7"/>
      <c r="E14" s="7">
        <f t="shared" si="0"/>
        <v>0</v>
      </c>
    </row>
    <row r="15" spans="2:5" ht="18" customHeight="1">
      <c r="B15" s="5"/>
      <c r="C15" s="6"/>
      <c r="D15" s="7"/>
      <c r="E15" s="7">
        <f t="shared" si="0"/>
        <v>0</v>
      </c>
    </row>
    <row r="16" spans="2:5" ht="18" customHeight="1">
      <c r="B16" s="5"/>
      <c r="C16" s="6"/>
      <c r="D16" s="7"/>
      <c r="E16" s="7">
        <f t="shared" si="0"/>
        <v>0</v>
      </c>
    </row>
    <row r="17" spans="2:5" ht="18" customHeight="1">
      <c r="B17" s="7"/>
      <c r="C17" s="6"/>
      <c r="D17" s="7"/>
      <c r="E17" s="7">
        <f t="shared" si="0"/>
        <v>0</v>
      </c>
    </row>
    <row r="18" spans="2:5" ht="18" customHeight="1">
      <c r="B18" s="7"/>
      <c r="C18" s="6"/>
      <c r="D18" s="7"/>
      <c r="E18" s="7">
        <f t="shared" si="0"/>
        <v>0</v>
      </c>
    </row>
    <row r="19" spans="2:5" ht="18" customHeight="1">
      <c r="B19" s="7"/>
      <c r="C19" s="6"/>
      <c r="D19" s="7"/>
      <c r="E19" s="7">
        <f t="shared" si="0"/>
        <v>0</v>
      </c>
    </row>
    <row r="20" spans="2:5" ht="18" customHeight="1">
      <c r="B20" s="7"/>
      <c r="C20" s="6"/>
      <c r="D20" s="7"/>
      <c r="E20" s="7">
        <f t="shared" si="0"/>
        <v>0</v>
      </c>
    </row>
    <row r="21" spans="2:5" ht="18" customHeight="1">
      <c r="B21" s="7"/>
      <c r="C21" s="8"/>
      <c r="D21" s="7"/>
      <c r="E21" s="7">
        <f t="shared" si="0"/>
        <v>0</v>
      </c>
    </row>
    <row r="22" spans="2:5" ht="18" customHeight="1">
      <c r="B22" s="7"/>
      <c r="C22" s="8"/>
      <c r="D22" s="7"/>
      <c r="E22" s="7">
        <f t="shared" si="0"/>
        <v>0</v>
      </c>
    </row>
    <row r="23" spans="2:5" ht="18" customHeight="1">
      <c r="B23" s="7"/>
      <c r="C23" s="8"/>
      <c r="D23" s="7"/>
      <c r="E23" s="7">
        <f t="shared" si="0"/>
        <v>0</v>
      </c>
    </row>
    <row r="24" spans="2:5" ht="18" customHeight="1">
      <c r="B24" s="7"/>
      <c r="C24" s="8"/>
      <c r="D24" s="7"/>
      <c r="E24" s="7">
        <f t="shared" si="0"/>
        <v>0</v>
      </c>
    </row>
    <row r="25" spans="2:5" ht="18" customHeight="1">
      <c r="B25" s="7"/>
      <c r="C25" s="8"/>
      <c r="D25" s="7"/>
      <c r="E25" s="7">
        <f t="shared" si="0"/>
        <v>0</v>
      </c>
    </row>
    <row r="26" spans="2:5" ht="18" customHeight="1" thickBot="1">
      <c r="B26" s="9"/>
      <c r="C26" s="10"/>
      <c r="D26" s="9"/>
      <c r="E26" s="9">
        <f t="shared" si="0"/>
        <v>0</v>
      </c>
    </row>
    <row r="27" spans="2:5" ht="48" customHeight="1" thickBot="1" thickTop="1">
      <c r="B27" s="6"/>
      <c r="C27" s="11" t="s">
        <v>9</v>
      </c>
      <c r="D27" s="12"/>
      <c r="E27" s="7"/>
    </row>
    <row r="28" spans="2:5" ht="18" customHeight="1" thickBot="1">
      <c r="B28" s="13" t="s">
        <v>10</v>
      </c>
      <c r="C28" s="14" t="e">
        <f>SUMPRODUCT(C6:C26,D6:D26)/SUM(D6:D26)</f>
        <v>#DIV/0!</v>
      </c>
      <c r="D28" s="12">
        <f>SUM(D6:D26)</f>
        <v>0</v>
      </c>
      <c r="E28" s="7">
        <f>SUM(E6:E26)</f>
        <v>0</v>
      </c>
    </row>
    <row r="29" spans="2:5" ht="12.75">
      <c r="B29" s="15"/>
      <c r="C29" s="15"/>
      <c r="D29" s="15"/>
      <c r="E29" s="15"/>
    </row>
    <row r="30" spans="2:5" ht="12.75">
      <c r="B30" s="16"/>
      <c r="C30" s="15"/>
      <c r="D30" s="16"/>
      <c r="E30" s="16"/>
    </row>
  </sheetData>
  <sheetProtection/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  <ignoredErrors>
    <ignoredError sqref="C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16.57421875" style="2" customWidth="1"/>
    <col min="3" max="3" width="16.421875" style="2" customWidth="1"/>
    <col min="4" max="4" width="16.00390625" style="2" customWidth="1"/>
    <col min="5" max="5" width="15.8515625" style="2" customWidth="1"/>
    <col min="6" max="6" width="14.421875" style="2" customWidth="1"/>
    <col min="7" max="16384" width="9.00390625" style="2" customWidth="1"/>
  </cols>
  <sheetData>
    <row r="1" spans="2:6" ht="18.75">
      <c r="B1" s="1" t="s">
        <v>11</v>
      </c>
      <c r="F1" s="3" t="s">
        <v>27</v>
      </c>
    </row>
    <row r="2" ht="12.75">
      <c r="D2" s="4"/>
    </row>
    <row r="3" ht="12.75">
      <c r="D3" s="4"/>
    </row>
    <row r="4" spans="2:6" ht="16.5">
      <c r="B4" s="22" t="s">
        <v>12</v>
      </c>
      <c r="F4" s="17" t="s">
        <v>13</v>
      </c>
    </row>
    <row r="5" spans="2:6" s="23" customFormat="1" ht="39">
      <c r="B5" s="19" t="s">
        <v>28</v>
      </c>
      <c r="C5" s="30" t="s">
        <v>29</v>
      </c>
      <c r="D5" s="19" t="s">
        <v>30</v>
      </c>
      <c r="E5" s="31" t="s">
        <v>31</v>
      </c>
      <c r="F5" s="19" t="s">
        <v>2</v>
      </c>
    </row>
    <row r="6" spans="2:6" s="23" customFormat="1" ht="16.5" customHeight="1" thickBot="1">
      <c r="B6" s="32" t="s">
        <v>7</v>
      </c>
      <c r="C6" s="20" t="s">
        <v>8</v>
      </c>
      <c r="D6" s="32" t="s">
        <v>14</v>
      </c>
      <c r="E6" s="33" t="s">
        <v>15</v>
      </c>
      <c r="F6" s="21" t="s">
        <v>16</v>
      </c>
    </row>
    <row r="7" spans="2:6" ht="18" customHeight="1" thickBot="1">
      <c r="B7" s="7"/>
      <c r="C7" s="24"/>
      <c r="D7" s="14">
        <f>SUM(B7:C7)</f>
        <v>0</v>
      </c>
      <c r="E7" s="12"/>
      <c r="F7" s="7">
        <f>D7*E7</f>
        <v>0</v>
      </c>
    </row>
    <row r="8" ht="12.75">
      <c r="B8" s="25" t="s">
        <v>32</v>
      </c>
    </row>
    <row r="9" ht="12.75">
      <c r="B9" s="26" t="s">
        <v>33</v>
      </c>
    </row>
    <row r="10" ht="12.75">
      <c r="B10" s="26" t="s">
        <v>34</v>
      </c>
    </row>
    <row r="11" spans="2:6" ht="13.5" customHeight="1">
      <c r="B11" s="16"/>
      <c r="C11" s="16"/>
      <c r="D11" s="16"/>
      <c r="E11" s="16"/>
      <c r="F11" s="16"/>
    </row>
    <row r="12" spans="2:6" ht="13.5" customHeight="1">
      <c r="B12" s="16"/>
      <c r="C12" s="16"/>
      <c r="D12" s="16"/>
      <c r="E12" s="16"/>
      <c r="F12" s="16"/>
    </row>
    <row r="13" spans="2:5" ht="16.5">
      <c r="B13" s="22" t="s">
        <v>17</v>
      </c>
      <c r="D13" s="4"/>
      <c r="E13" s="17" t="s">
        <v>13</v>
      </c>
    </row>
    <row r="14" spans="2:5" ht="25.5">
      <c r="B14" s="37" t="s">
        <v>1</v>
      </c>
      <c r="C14" s="19" t="s">
        <v>18</v>
      </c>
      <c r="D14" s="19" t="s">
        <v>19</v>
      </c>
      <c r="E14" s="19" t="s">
        <v>2</v>
      </c>
    </row>
    <row r="15" spans="2:5" ht="16.5" customHeight="1">
      <c r="B15" s="38"/>
      <c r="C15" s="20" t="s">
        <v>20</v>
      </c>
      <c r="D15" s="21" t="s">
        <v>21</v>
      </c>
      <c r="E15" s="21" t="s">
        <v>22</v>
      </c>
    </row>
    <row r="16" spans="2:5" ht="18" customHeight="1">
      <c r="B16" s="5"/>
      <c r="C16" s="6"/>
      <c r="D16" s="7"/>
      <c r="E16" s="7">
        <f>C16*D16</f>
        <v>0</v>
      </c>
    </row>
    <row r="17" spans="2:5" ht="18" customHeight="1">
      <c r="B17" s="5"/>
      <c r="C17" s="6"/>
      <c r="D17" s="7"/>
      <c r="E17" s="7">
        <f aca="true" t="shared" si="0" ref="E17:E36">C17*D17</f>
        <v>0</v>
      </c>
    </row>
    <row r="18" spans="2:5" ht="18" customHeight="1">
      <c r="B18" s="5"/>
      <c r="C18" s="6"/>
      <c r="D18" s="7"/>
      <c r="E18" s="7">
        <f t="shared" si="0"/>
        <v>0</v>
      </c>
    </row>
    <row r="19" spans="2:5" ht="18" customHeight="1">
      <c r="B19" s="5"/>
      <c r="C19" s="6"/>
      <c r="D19" s="7"/>
      <c r="E19" s="7">
        <f t="shared" si="0"/>
        <v>0</v>
      </c>
    </row>
    <row r="20" spans="2:5" ht="18" customHeight="1">
      <c r="B20" s="5"/>
      <c r="C20" s="6"/>
      <c r="D20" s="7"/>
      <c r="E20" s="7">
        <f t="shared" si="0"/>
        <v>0</v>
      </c>
    </row>
    <row r="21" spans="2:5" ht="18" customHeight="1">
      <c r="B21" s="5"/>
      <c r="C21" s="6"/>
      <c r="D21" s="7"/>
      <c r="E21" s="7">
        <f t="shared" si="0"/>
        <v>0</v>
      </c>
    </row>
    <row r="22" spans="2:5" ht="18" customHeight="1">
      <c r="B22" s="5"/>
      <c r="C22" s="6"/>
      <c r="D22" s="7"/>
      <c r="E22" s="7">
        <f t="shared" si="0"/>
        <v>0</v>
      </c>
    </row>
    <row r="23" spans="2:5" ht="18" customHeight="1">
      <c r="B23" s="5"/>
      <c r="C23" s="6"/>
      <c r="D23" s="7"/>
      <c r="E23" s="7">
        <f t="shared" si="0"/>
        <v>0</v>
      </c>
    </row>
    <row r="24" spans="2:5" ht="18" customHeight="1">
      <c r="B24" s="5"/>
      <c r="C24" s="6"/>
      <c r="D24" s="7"/>
      <c r="E24" s="7">
        <f t="shared" si="0"/>
        <v>0</v>
      </c>
    </row>
    <row r="25" spans="2:5" ht="18" customHeight="1">
      <c r="B25" s="5"/>
      <c r="C25" s="6"/>
      <c r="D25" s="7"/>
      <c r="E25" s="7">
        <f t="shared" si="0"/>
        <v>0</v>
      </c>
    </row>
    <row r="26" spans="2:5" ht="18" customHeight="1">
      <c r="B26" s="5"/>
      <c r="C26" s="6"/>
      <c r="D26" s="7"/>
      <c r="E26" s="7">
        <f t="shared" si="0"/>
        <v>0</v>
      </c>
    </row>
    <row r="27" spans="2:5" ht="18" customHeight="1">
      <c r="B27" s="5"/>
      <c r="C27" s="6"/>
      <c r="D27" s="7"/>
      <c r="E27" s="7">
        <f t="shared" si="0"/>
        <v>0</v>
      </c>
    </row>
    <row r="28" spans="2:5" ht="18" customHeight="1">
      <c r="B28" s="5"/>
      <c r="C28" s="6"/>
      <c r="D28" s="7"/>
      <c r="E28" s="7">
        <f t="shared" si="0"/>
        <v>0</v>
      </c>
    </row>
    <row r="29" spans="2:5" ht="18" customHeight="1">
      <c r="B29" s="5"/>
      <c r="C29" s="6"/>
      <c r="D29" s="7"/>
      <c r="E29" s="7">
        <f t="shared" si="0"/>
        <v>0</v>
      </c>
    </row>
    <row r="30" spans="2:5" ht="18" customHeight="1">
      <c r="B30" s="7"/>
      <c r="C30" s="6"/>
      <c r="D30" s="7"/>
      <c r="E30" s="7">
        <f t="shared" si="0"/>
        <v>0</v>
      </c>
    </row>
    <row r="31" spans="2:5" ht="18" customHeight="1">
      <c r="B31" s="7"/>
      <c r="C31" s="6"/>
      <c r="D31" s="7"/>
      <c r="E31" s="7">
        <f t="shared" si="0"/>
        <v>0</v>
      </c>
    </row>
    <row r="32" spans="2:5" ht="18" customHeight="1">
      <c r="B32" s="7"/>
      <c r="C32" s="6"/>
      <c r="D32" s="7"/>
      <c r="E32" s="7">
        <f t="shared" si="0"/>
        <v>0</v>
      </c>
    </row>
    <row r="33" spans="2:5" ht="18" customHeight="1">
      <c r="B33" s="7"/>
      <c r="C33" s="6"/>
      <c r="D33" s="7"/>
      <c r="E33" s="7">
        <f t="shared" si="0"/>
        <v>0</v>
      </c>
    </row>
    <row r="34" spans="2:5" ht="18" customHeight="1">
      <c r="B34" s="7"/>
      <c r="C34" s="8"/>
      <c r="D34" s="7"/>
      <c r="E34" s="7">
        <f t="shared" si="0"/>
        <v>0</v>
      </c>
    </row>
    <row r="35" spans="2:5" ht="18" customHeight="1">
      <c r="B35" s="7"/>
      <c r="C35" s="8"/>
      <c r="D35" s="7"/>
      <c r="E35" s="7">
        <f t="shared" si="0"/>
        <v>0</v>
      </c>
    </row>
    <row r="36" spans="2:5" ht="18" customHeight="1" thickBot="1">
      <c r="B36" s="9"/>
      <c r="C36" s="10"/>
      <c r="D36" s="9"/>
      <c r="E36" s="9">
        <f t="shared" si="0"/>
        <v>0</v>
      </c>
    </row>
    <row r="37" spans="2:5" ht="39.75" thickBot="1" thickTop="1">
      <c r="B37" s="34"/>
      <c r="C37" s="35" t="s">
        <v>9</v>
      </c>
      <c r="D37" s="28"/>
      <c r="E37" s="27"/>
    </row>
    <row r="38" spans="2:5" ht="18" customHeight="1" thickBot="1">
      <c r="B38" s="13" t="s">
        <v>23</v>
      </c>
      <c r="C38" s="14" t="e">
        <f>SUMPRODUCT(C16:C36,D16:D36)/SUM(D16:D36)</f>
        <v>#DIV/0!</v>
      </c>
      <c r="D38" s="12">
        <f>SUM(D16:D37)</f>
        <v>0</v>
      </c>
      <c r="E38" s="7">
        <f>SUM(E16:E37)</f>
        <v>0</v>
      </c>
    </row>
    <row r="39" spans="2:6" ht="13.5" customHeight="1">
      <c r="B39" s="15"/>
      <c r="C39" s="15"/>
      <c r="D39" s="15"/>
      <c r="E39" s="15"/>
      <c r="F39" s="15"/>
    </row>
    <row r="40" spans="2:6" ht="13.5" customHeight="1">
      <c r="B40" s="15"/>
      <c r="C40" s="15"/>
      <c r="D40" s="15"/>
      <c r="E40" s="15"/>
      <c r="F40" s="15"/>
    </row>
    <row r="41" spans="2:5" ht="16.5">
      <c r="B41" s="22" t="s">
        <v>24</v>
      </c>
      <c r="C41" s="3"/>
      <c r="D41" s="3"/>
      <c r="E41" s="3"/>
    </row>
    <row r="42" spans="2:5" ht="20.25" customHeight="1" thickBot="1">
      <c r="B42" s="18" t="s">
        <v>25</v>
      </c>
      <c r="C42" s="16"/>
      <c r="E42" s="16"/>
    </row>
    <row r="43" spans="2:5" ht="20.25" customHeight="1" thickBot="1">
      <c r="B43" s="14" t="e">
        <f>IF(C38-D7&lt;0,C38,D7)</f>
        <v>#DIV/0!</v>
      </c>
      <c r="C43" s="29" t="s">
        <v>26</v>
      </c>
      <c r="E43" s="16"/>
    </row>
  </sheetData>
  <sheetProtection/>
  <mergeCells count="1">
    <mergeCell ref="B14:B15"/>
  </mergeCells>
  <printOptions/>
  <pageMargins left="0.7480314960629921" right="0.35433070866141736" top="0.984251968503937" bottom="0.5905511811023623" header="0.5118110236220472" footer="0.5118110236220472"/>
  <pageSetup horizontalDpi="600" verticalDpi="600" orientation="portrait" paperSize="9" r:id="rId1"/>
  <ignoredErrors>
    <ignoredError sqref="C38 B4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5" width="20.57421875" style="2" customWidth="1"/>
    <col min="6" max="16384" width="9.00390625" style="2" customWidth="1"/>
  </cols>
  <sheetData>
    <row r="1" spans="2:5" ht="18.75">
      <c r="B1" s="1" t="s">
        <v>0</v>
      </c>
      <c r="E1" s="3" t="s">
        <v>4</v>
      </c>
    </row>
    <row r="2" ht="12.75">
      <c r="D2" s="4"/>
    </row>
    <row r="3" ht="12.75">
      <c r="E3" s="17" t="s">
        <v>13</v>
      </c>
    </row>
    <row r="4" spans="2:5" ht="36" customHeight="1">
      <c r="B4" s="37" t="s">
        <v>1</v>
      </c>
      <c r="C4" s="19" t="s">
        <v>5</v>
      </c>
      <c r="D4" s="19" t="s">
        <v>6</v>
      </c>
      <c r="E4" s="19" t="s">
        <v>2</v>
      </c>
    </row>
    <row r="5" spans="2:5" ht="16.5" customHeight="1">
      <c r="B5" s="38"/>
      <c r="C5" s="20" t="s">
        <v>20</v>
      </c>
      <c r="D5" s="21" t="s">
        <v>35</v>
      </c>
      <c r="E5" s="21" t="s">
        <v>22</v>
      </c>
    </row>
    <row r="6" spans="2:5" ht="18" customHeight="1">
      <c r="B6" s="5">
        <v>44389</v>
      </c>
      <c r="C6" s="6">
        <v>1900</v>
      </c>
      <c r="D6" s="7">
        <v>150</v>
      </c>
      <c r="E6" s="7">
        <f aca="true" t="shared" si="0" ref="E6:E26">C6*D6</f>
        <v>285000</v>
      </c>
    </row>
    <row r="7" spans="2:5" ht="18" customHeight="1">
      <c r="B7" s="5">
        <v>44397</v>
      </c>
      <c r="C7" s="6">
        <v>1700</v>
      </c>
      <c r="D7" s="7">
        <v>350</v>
      </c>
      <c r="E7" s="7">
        <f t="shared" si="0"/>
        <v>595000</v>
      </c>
    </row>
    <row r="8" spans="2:5" ht="18" customHeight="1">
      <c r="B8" s="5">
        <v>44405</v>
      </c>
      <c r="C8" s="6">
        <v>1800</v>
      </c>
      <c r="D8" s="7">
        <v>150</v>
      </c>
      <c r="E8" s="7">
        <f t="shared" si="0"/>
        <v>270000</v>
      </c>
    </row>
    <row r="9" spans="2:5" ht="18" customHeight="1">
      <c r="B9" s="5">
        <v>44418</v>
      </c>
      <c r="C9" s="6">
        <v>2100</v>
      </c>
      <c r="D9" s="7">
        <v>50</v>
      </c>
      <c r="E9" s="7">
        <f t="shared" si="0"/>
        <v>105000</v>
      </c>
    </row>
    <row r="10" spans="2:5" ht="18" customHeight="1">
      <c r="B10" s="5">
        <v>44427</v>
      </c>
      <c r="C10" s="6">
        <v>1800</v>
      </c>
      <c r="D10" s="7">
        <v>250</v>
      </c>
      <c r="E10" s="7">
        <f t="shared" si="0"/>
        <v>450000</v>
      </c>
    </row>
    <row r="11" spans="2:5" ht="18" customHeight="1">
      <c r="B11" s="5">
        <v>44438</v>
      </c>
      <c r="C11" s="6">
        <v>2200</v>
      </c>
      <c r="D11" s="7">
        <v>190</v>
      </c>
      <c r="E11" s="7">
        <f t="shared" si="0"/>
        <v>418000</v>
      </c>
    </row>
    <row r="12" spans="2:5" ht="18" customHeight="1">
      <c r="B12" s="5"/>
      <c r="C12" s="6"/>
      <c r="D12" s="7"/>
      <c r="E12" s="7">
        <f t="shared" si="0"/>
        <v>0</v>
      </c>
    </row>
    <row r="13" spans="2:5" ht="18" customHeight="1">
      <c r="B13" s="5"/>
      <c r="C13" s="6"/>
      <c r="D13" s="7"/>
      <c r="E13" s="7">
        <f t="shared" si="0"/>
        <v>0</v>
      </c>
    </row>
    <row r="14" spans="2:5" ht="18" customHeight="1">
      <c r="B14" s="5"/>
      <c r="C14" s="6"/>
      <c r="D14" s="7"/>
      <c r="E14" s="7">
        <f t="shared" si="0"/>
        <v>0</v>
      </c>
    </row>
    <row r="15" spans="2:5" ht="18" customHeight="1">
      <c r="B15" s="5"/>
      <c r="C15" s="6"/>
      <c r="D15" s="7"/>
      <c r="E15" s="7">
        <f t="shared" si="0"/>
        <v>0</v>
      </c>
    </row>
    <row r="16" spans="2:5" ht="18" customHeight="1">
      <c r="B16" s="5"/>
      <c r="C16" s="6"/>
      <c r="D16" s="7"/>
      <c r="E16" s="7">
        <f t="shared" si="0"/>
        <v>0</v>
      </c>
    </row>
    <row r="17" spans="2:5" ht="18" customHeight="1">
      <c r="B17" s="7"/>
      <c r="C17" s="6"/>
      <c r="D17" s="7"/>
      <c r="E17" s="7">
        <f t="shared" si="0"/>
        <v>0</v>
      </c>
    </row>
    <row r="18" spans="2:5" ht="18" customHeight="1">
      <c r="B18" s="7"/>
      <c r="C18" s="6"/>
      <c r="D18" s="7"/>
      <c r="E18" s="7">
        <f t="shared" si="0"/>
        <v>0</v>
      </c>
    </row>
    <row r="19" spans="2:5" ht="18" customHeight="1">
      <c r="B19" s="7"/>
      <c r="C19" s="6"/>
      <c r="D19" s="7"/>
      <c r="E19" s="7">
        <f t="shared" si="0"/>
        <v>0</v>
      </c>
    </row>
    <row r="20" spans="2:5" ht="18" customHeight="1">
      <c r="B20" s="7"/>
      <c r="C20" s="6"/>
      <c r="D20" s="7"/>
      <c r="E20" s="7">
        <f t="shared" si="0"/>
        <v>0</v>
      </c>
    </row>
    <row r="21" spans="2:5" ht="18" customHeight="1">
      <c r="B21" s="7"/>
      <c r="C21" s="8"/>
      <c r="D21" s="7"/>
      <c r="E21" s="7">
        <f t="shared" si="0"/>
        <v>0</v>
      </c>
    </row>
    <row r="22" spans="2:5" ht="18" customHeight="1">
      <c r="B22" s="7"/>
      <c r="C22" s="8"/>
      <c r="D22" s="7"/>
      <c r="E22" s="7">
        <f t="shared" si="0"/>
        <v>0</v>
      </c>
    </row>
    <row r="23" spans="2:5" ht="18" customHeight="1">
      <c r="B23" s="7"/>
      <c r="C23" s="8"/>
      <c r="D23" s="7"/>
      <c r="E23" s="7">
        <f t="shared" si="0"/>
        <v>0</v>
      </c>
    </row>
    <row r="24" spans="2:5" ht="18" customHeight="1">
      <c r="B24" s="7"/>
      <c r="C24" s="8"/>
      <c r="D24" s="7"/>
      <c r="E24" s="7">
        <f t="shared" si="0"/>
        <v>0</v>
      </c>
    </row>
    <row r="25" spans="2:5" ht="18" customHeight="1">
      <c r="B25" s="7"/>
      <c r="C25" s="8"/>
      <c r="D25" s="7"/>
      <c r="E25" s="7">
        <f t="shared" si="0"/>
        <v>0</v>
      </c>
    </row>
    <row r="26" spans="2:5" ht="18" customHeight="1" thickBot="1">
      <c r="B26" s="9"/>
      <c r="C26" s="10"/>
      <c r="D26" s="9"/>
      <c r="E26" s="9">
        <f t="shared" si="0"/>
        <v>0</v>
      </c>
    </row>
    <row r="27" spans="2:5" ht="48" customHeight="1" thickBot="1" thickTop="1">
      <c r="B27" s="6"/>
      <c r="C27" s="11" t="s">
        <v>9</v>
      </c>
      <c r="D27" s="12"/>
      <c r="E27" s="7"/>
    </row>
    <row r="28" spans="2:5" ht="18" customHeight="1" thickBot="1">
      <c r="B28" s="13" t="s">
        <v>10</v>
      </c>
      <c r="C28" s="14">
        <f>SUMPRODUCT(C6:C26,D6:D26)/SUM(D6:D26)</f>
        <v>1862.280701754386</v>
      </c>
      <c r="D28" s="12">
        <f>SUM(D6:D26)</f>
        <v>1140</v>
      </c>
      <c r="E28" s="7">
        <f>SUM(E6:E26)</f>
        <v>2123000</v>
      </c>
    </row>
    <row r="29" spans="2:5" ht="12.75">
      <c r="B29" s="15"/>
      <c r="C29" s="15"/>
      <c r="D29" s="15"/>
      <c r="E29" s="15"/>
    </row>
    <row r="30" spans="2:5" ht="12.75">
      <c r="B30" s="16"/>
      <c r="C30" s="15"/>
      <c r="D30" s="16"/>
      <c r="E30" s="16"/>
    </row>
  </sheetData>
  <sheetProtection/>
  <mergeCells count="1">
    <mergeCell ref="B4:B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F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16.57421875" style="2" customWidth="1"/>
    <col min="3" max="3" width="16.421875" style="2" customWidth="1"/>
    <col min="4" max="4" width="16.00390625" style="2" customWidth="1"/>
    <col min="5" max="5" width="15.8515625" style="2" customWidth="1"/>
    <col min="6" max="6" width="14.421875" style="2" customWidth="1"/>
    <col min="7" max="16384" width="9.00390625" style="2" customWidth="1"/>
  </cols>
  <sheetData>
    <row r="1" spans="2:6" ht="18.75">
      <c r="B1" s="1" t="s">
        <v>11</v>
      </c>
      <c r="F1" s="3" t="s">
        <v>36</v>
      </c>
    </row>
    <row r="2" ht="12.75">
      <c r="D2" s="4"/>
    </row>
    <row r="3" ht="12.75">
      <c r="D3" s="4"/>
    </row>
    <row r="4" spans="2:6" ht="16.5">
      <c r="B4" s="22" t="s">
        <v>12</v>
      </c>
      <c r="F4" s="17" t="s">
        <v>13</v>
      </c>
    </row>
    <row r="5" spans="2:6" s="23" customFormat="1" ht="39">
      <c r="B5" s="19" t="s">
        <v>28</v>
      </c>
      <c r="C5" s="30" t="s">
        <v>29</v>
      </c>
      <c r="D5" s="19" t="s">
        <v>30</v>
      </c>
      <c r="E5" s="31" t="s">
        <v>31</v>
      </c>
      <c r="F5" s="19" t="s">
        <v>2</v>
      </c>
    </row>
    <row r="6" spans="2:6" s="23" customFormat="1" ht="16.5" customHeight="1" thickBot="1">
      <c r="B6" s="32" t="s">
        <v>37</v>
      </c>
      <c r="C6" s="20" t="s">
        <v>8</v>
      </c>
      <c r="D6" s="32" t="s">
        <v>14</v>
      </c>
      <c r="E6" s="33" t="s">
        <v>15</v>
      </c>
      <c r="F6" s="21" t="s">
        <v>16</v>
      </c>
    </row>
    <row r="7" spans="2:6" ht="18" customHeight="1" thickBot="1">
      <c r="B7" s="7">
        <v>1000</v>
      </c>
      <c r="C7" s="24">
        <v>1000</v>
      </c>
      <c r="D7" s="14">
        <f>SUM(B7:C7)</f>
        <v>2000</v>
      </c>
      <c r="E7" s="12">
        <v>1000</v>
      </c>
      <c r="F7" s="7">
        <f>D7*E7</f>
        <v>2000000</v>
      </c>
    </row>
    <row r="8" ht="12.75">
      <c r="B8" s="25" t="s">
        <v>32</v>
      </c>
    </row>
    <row r="9" ht="12.75">
      <c r="B9" s="26" t="s">
        <v>33</v>
      </c>
    </row>
    <row r="10" ht="12.75">
      <c r="B10" s="26" t="s">
        <v>34</v>
      </c>
    </row>
    <row r="11" spans="2:6" ht="13.5" customHeight="1">
      <c r="B11" s="16"/>
      <c r="C11" s="16"/>
      <c r="D11" s="16"/>
      <c r="E11" s="16"/>
      <c r="F11" s="16"/>
    </row>
    <row r="12" spans="2:6" ht="13.5" customHeight="1">
      <c r="B12" s="16"/>
      <c r="C12" s="16"/>
      <c r="D12" s="16"/>
      <c r="E12" s="16"/>
      <c r="F12" s="16"/>
    </row>
    <row r="13" spans="2:5" ht="16.5">
      <c r="B13" s="22" t="s">
        <v>17</v>
      </c>
      <c r="D13" s="4"/>
      <c r="E13" s="17" t="s">
        <v>13</v>
      </c>
    </row>
    <row r="14" spans="2:5" ht="25.5">
      <c r="B14" s="37" t="s">
        <v>1</v>
      </c>
      <c r="C14" s="19" t="s">
        <v>18</v>
      </c>
      <c r="D14" s="19" t="s">
        <v>19</v>
      </c>
      <c r="E14" s="19" t="s">
        <v>2</v>
      </c>
    </row>
    <row r="15" spans="2:5" ht="16.5" customHeight="1">
      <c r="B15" s="38"/>
      <c r="C15" s="20" t="s">
        <v>20</v>
      </c>
      <c r="D15" s="21" t="s">
        <v>21</v>
      </c>
      <c r="E15" s="21" t="s">
        <v>38</v>
      </c>
    </row>
    <row r="16" spans="2:5" ht="18" customHeight="1">
      <c r="B16" s="5">
        <v>44389</v>
      </c>
      <c r="C16" s="6">
        <v>1900</v>
      </c>
      <c r="D16" s="7">
        <v>150</v>
      </c>
      <c r="E16" s="7">
        <f>C16*D16</f>
        <v>285000</v>
      </c>
    </row>
    <row r="17" spans="2:5" ht="18" customHeight="1">
      <c r="B17" s="5">
        <v>44397</v>
      </c>
      <c r="C17" s="6">
        <v>1700</v>
      </c>
      <c r="D17" s="7">
        <v>350</v>
      </c>
      <c r="E17" s="7">
        <f aca="true" t="shared" si="0" ref="E17:E36">C17*D17</f>
        <v>595000</v>
      </c>
    </row>
    <row r="18" spans="2:5" ht="18" customHeight="1">
      <c r="B18" s="5">
        <v>44405</v>
      </c>
      <c r="C18" s="6">
        <v>1800</v>
      </c>
      <c r="D18" s="7">
        <v>150</v>
      </c>
      <c r="E18" s="7">
        <f t="shared" si="0"/>
        <v>270000</v>
      </c>
    </row>
    <row r="19" spans="2:5" ht="18" customHeight="1">
      <c r="B19" s="5">
        <v>44418</v>
      </c>
      <c r="C19" s="6">
        <v>2100</v>
      </c>
      <c r="D19" s="7">
        <v>50</v>
      </c>
      <c r="E19" s="7">
        <f t="shared" si="0"/>
        <v>105000</v>
      </c>
    </row>
    <row r="20" spans="2:5" ht="18" customHeight="1">
      <c r="B20" s="5">
        <v>44427</v>
      </c>
      <c r="C20" s="6">
        <v>1800</v>
      </c>
      <c r="D20" s="7">
        <v>250</v>
      </c>
      <c r="E20" s="7">
        <f t="shared" si="0"/>
        <v>450000</v>
      </c>
    </row>
    <row r="21" spans="2:5" ht="18" customHeight="1">
      <c r="B21" s="5">
        <v>44438</v>
      </c>
      <c r="C21" s="6">
        <v>2200</v>
      </c>
      <c r="D21" s="7">
        <v>190</v>
      </c>
      <c r="E21" s="7">
        <f t="shared" si="0"/>
        <v>418000</v>
      </c>
    </row>
    <row r="22" spans="2:5" ht="18" customHeight="1">
      <c r="B22" s="5"/>
      <c r="C22" s="6"/>
      <c r="D22" s="7"/>
      <c r="E22" s="7">
        <f t="shared" si="0"/>
        <v>0</v>
      </c>
    </row>
    <row r="23" spans="2:5" ht="18" customHeight="1">
      <c r="B23" s="5"/>
      <c r="C23" s="6"/>
      <c r="D23" s="7"/>
      <c r="E23" s="7">
        <f t="shared" si="0"/>
        <v>0</v>
      </c>
    </row>
    <row r="24" spans="2:5" ht="18" customHeight="1">
      <c r="B24" s="5"/>
      <c r="C24" s="6"/>
      <c r="D24" s="7"/>
      <c r="E24" s="7">
        <f t="shared" si="0"/>
        <v>0</v>
      </c>
    </row>
    <row r="25" spans="2:5" ht="18" customHeight="1">
      <c r="B25" s="5"/>
      <c r="C25" s="6"/>
      <c r="D25" s="7"/>
      <c r="E25" s="7">
        <f t="shared" si="0"/>
        <v>0</v>
      </c>
    </row>
    <row r="26" spans="2:5" ht="18" customHeight="1">
      <c r="B26" s="5"/>
      <c r="C26" s="6"/>
      <c r="D26" s="7"/>
      <c r="E26" s="7">
        <f t="shared" si="0"/>
        <v>0</v>
      </c>
    </row>
    <row r="27" spans="2:5" ht="18" customHeight="1">
      <c r="B27" s="5"/>
      <c r="C27" s="6"/>
      <c r="D27" s="7"/>
      <c r="E27" s="7">
        <f t="shared" si="0"/>
        <v>0</v>
      </c>
    </row>
    <row r="28" spans="2:5" ht="18" customHeight="1">
      <c r="B28" s="5"/>
      <c r="C28" s="6"/>
      <c r="D28" s="7"/>
      <c r="E28" s="7">
        <f t="shared" si="0"/>
        <v>0</v>
      </c>
    </row>
    <row r="29" spans="2:5" ht="18" customHeight="1">
      <c r="B29" s="5"/>
      <c r="C29" s="6"/>
      <c r="D29" s="7"/>
      <c r="E29" s="7">
        <f t="shared" si="0"/>
        <v>0</v>
      </c>
    </row>
    <row r="30" spans="2:5" ht="18" customHeight="1">
      <c r="B30" s="7"/>
      <c r="C30" s="6"/>
      <c r="D30" s="7"/>
      <c r="E30" s="7">
        <f t="shared" si="0"/>
        <v>0</v>
      </c>
    </row>
    <row r="31" spans="2:5" ht="18" customHeight="1">
      <c r="B31" s="7"/>
      <c r="C31" s="6"/>
      <c r="D31" s="7"/>
      <c r="E31" s="7">
        <f t="shared" si="0"/>
        <v>0</v>
      </c>
    </row>
    <row r="32" spans="2:5" ht="18" customHeight="1">
      <c r="B32" s="7"/>
      <c r="C32" s="6"/>
      <c r="D32" s="7"/>
      <c r="E32" s="7">
        <f t="shared" si="0"/>
        <v>0</v>
      </c>
    </row>
    <row r="33" spans="2:5" ht="18" customHeight="1">
      <c r="B33" s="7"/>
      <c r="C33" s="6"/>
      <c r="D33" s="7"/>
      <c r="E33" s="7">
        <f t="shared" si="0"/>
        <v>0</v>
      </c>
    </row>
    <row r="34" spans="2:5" ht="18" customHeight="1">
      <c r="B34" s="7"/>
      <c r="C34" s="8"/>
      <c r="D34" s="7"/>
      <c r="E34" s="7">
        <f t="shared" si="0"/>
        <v>0</v>
      </c>
    </row>
    <row r="35" spans="2:5" ht="18" customHeight="1">
      <c r="B35" s="7"/>
      <c r="C35" s="8"/>
      <c r="D35" s="7"/>
      <c r="E35" s="7">
        <f t="shared" si="0"/>
        <v>0</v>
      </c>
    </row>
    <row r="36" spans="2:5" ht="18" customHeight="1" thickBot="1">
      <c r="B36" s="9"/>
      <c r="C36" s="10"/>
      <c r="D36" s="9"/>
      <c r="E36" s="9">
        <f t="shared" si="0"/>
        <v>0</v>
      </c>
    </row>
    <row r="37" spans="2:5" ht="39.75" thickBot="1" thickTop="1">
      <c r="B37" s="34"/>
      <c r="C37" s="35" t="s">
        <v>9</v>
      </c>
      <c r="D37" s="28"/>
      <c r="E37" s="27"/>
    </row>
    <row r="38" spans="2:5" ht="18" customHeight="1" thickBot="1">
      <c r="B38" s="13" t="s">
        <v>23</v>
      </c>
      <c r="C38" s="14">
        <f>SUMPRODUCT(C16:C36,D16:D36)/SUM(D16:D36)</f>
        <v>1862.280701754386</v>
      </c>
      <c r="D38" s="12">
        <f>SUM(D16:D37)</f>
        <v>1140</v>
      </c>
      <c r="E38" s="7">
        <f>SUM(E16:E37)</f>
        <v>2123000</v>
      </c>
    </row>
    <row r="39" spans="2:6" ht="13.5" customHeight="1">
      <c r="B39" s="15"/>
      <c r="C39" s="15"/>
      <c r="D39" s="15"/>
      <c r="E39" s="15"/>
      <c r="F39" s="15"/>
    </row>
    <row r="40" spans="2:6" ht="13.5" customHeight="1">
      <c r="B40" s="15"/>
      <c r="C40" s="15"/>
      <c r="D40" s="15"/>
      <c r="E40" s="15"/>
      <c r="F40" s="15"/>
    </row>
    <row r="41" spans="2:5" ht="16.5">
      <c r="B41" s="22" t="s">
        <v>24</v>
      </c>
      <c r="C41" s="3"/>
      <c r="D41" s="3"/>
      <c r="E41" s="3"/>
    </row>
    <row r="42" spans="2:5" ht="20.25" customHeight="1" thickBot="1">
      <c r="B42" s="36" t="s">
        <v>25</v>
      </c>
      <c r="C42" s="16"/>
      <c r="E42" s="16"/>
    </row>
    <row r="43" spans="2:5" ht="20.25" customHeight="1" thickBot="1">
      <c r="B43" s="14">
        <f>IF(C38-D7&lt;0,C38,D7)</f>
        <v>1862.280701754386</v>
      </c>
      <c r="C43" s="29" t="s">
        <v>26</v>
      </c>
      <c r="E43" s="16"/>
    </row>
  </sheetData>
  <sheetProtection/>
  <mergeCells count="1">
    <mergeCell ref="B14:B15"/>
  </mergeCells>
  <printOptions/>
  <pageMargins left="0.7480314960629921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森林保全課</dc:creator>
  <cp:keywords/>
  <dc:description/>
  <cp:lastModifiedBy>TOMIOKA</cp:lastModifiedBy>
  <cp:lastPrinted>2021-06-04T00:33:19Z</cp:lastPrinted>
  <dcterms:created xsi:type="dcterms:W3CDTF">2009-02-02T09:08:27Z</dcterms:created>
  <dcterms:modified xsi:type="dcterms:W3CDTF">2021-10-13T02:07:56Z</dcterms:modified>
  <cp:category/>
  <cp:version/>
  <cp:contentType/>
  <cp:contentStatus/>
</cp:coreProperties>
</file>